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30" windowHeight="6990" activeTab="2"/>
  </bookViews>
  <sheets>
    <sheet name="DS DTHI" sheetId="1" r:id="rId1"/>
    <sheet name="KET QUA" sheetId="2" state="hidden" r:id="rId2"/>
    <sheet name="TONG HOP KET QUA" sheetId="3" r:id="rId3"/>
  </sheets>
  <definedNames/>
  <calcPr fullCalcOnLoad="1"/>
</workbook>
</file>

<file path=xl/sharedStrings.xml><?xml version="1.0" encoding="utf-8"?>
<sst xmlns="http://schemas.openxmlformats.org/spreadsheetml/2006/main" count="156" uniqueCount="76">
  <si>
    <t>TT</t>
  </si>
  <si>
    <t xml:space="preserve">Họ và tên </t>
  </si>
  <si>
    <t xml:space="preserve">Năm
 sinh </t>
  </si>
  <si>
    <t>Trình độ chuyên môn</t>
  </si>
  <si>
    <t>Ghi chú</t>
  </si>
  <si>
    <t>Độc lập - Tự do - Hạnh Phúc</t>
  </si>
  <si>
    <t>Tên giải pháp nâng cao chất lượng giáo dục</t>
  </si>
  <si>
    <t>TRƯỜNG THCS NGÔ MÂY</t>
  </si>
  <si>
    <t>Đại học</t>
  </si>
  <si>
    <t>Công nghệ</t>
  </si>
  <si>
    <t>Địa lý</t>
  </si>
  <si>
    <t>UBND THỊ XÃ BUÔN HỒ</t>
  </si>
  <si>
    <t>NĂM HỌC 2023 - 2024</t>
  </si>
  <si>
    <t>Nguyễn Thị Chiến</t>
  </si>
  <si>
    <t>Tô Thị Linh</t>
  </si>
  <si>
    <t>Môn dạy</t>
  </si>
  <si>
    <t>Lớp chủ nhiệm</t>
  </si>
  <si>
    <t>Trần Thị Vân</t>
  </si>
  <si>
    <t>8A2</t>
  </si>
  <si>
    <t>Lý Thị Thùy Trâm</t>
  </si>
  <si>
    <t>Phan Thị Loan</t>
  </si>
  <si>
    <t>Trần Thị Mỹ Châu</t>
  </si>
  <si>
    <t>Nguyễn Thị Thuấn</t>
  </si>
  <si>
    <t>Trần Thị Thu Hiệp</t>
  </si>
  <si>
    <t>Lê Thị Sim</t>
  </si>
  <si>
    <t>Bùi Thị Kiều Loan</t>
  </si>
  <si>
    <t>Ngô Thị Minh Huế</t>
  </si>
  <si>
    <t>9A1</t>
  </si>
  <si>
    <t>6A1</t>
  </si>
  <si>
    <t>9A2</t>
  </si>
  <si>
    <t>8A1</t>
  </si>
  <si>
    <t>7A3</t>
  </si>
  <si>
    <t>9A3</t>
  </si>
  <si>
    <t>6A2</t>
  </si>
  <si>
    <t>7A1</t>
  </si>
  <si>
    <t>6A3</t>
  </si>
  <si>
    <t>7A2</t>
  </si>
  <si>
    <t>KT. TRƯỞNG BAN</t>
  </si>
  <si>
    <t>PHÓ TRƯỞNG BAN</t>
  </si>
  <si>
    <t>KHTN</t>
  </si>
  <si>
    <t>GDTC</t>
  </si>
  <si>
    <t>GDCD</t>
  </si>
  <si>
    <t>Âm nhạc</t>
  </si>
  <si>
    <t>Ngữ văn</t>
  </si>
  <si>
    <t>Phan Văn Phú</t>
  </si>
  <si>
    <t>Đặng Thị Thu Hiền</t>
  </si>
  <si>
    <t>Một số biện pháp giáo dục học sinh chưa ngoan ở lớp 9A3 trường THCS Ngô Mây</t>
  </si>
  <si>
    <t>Một số biện pháp giáo dục kỷ luật tích cực để phòng chống, ngăn ngừa bạo lực học đường ở lớp 7A1</t>
  </si>
  <si>
    <t>Một số biện pháp giáo dục học sinh chưa ngoan lớp 8A1 trường THCS Ngô Mây</t>
  </si>
  <si>
    <t>Xây dựng lớp học an toàn, lành mạnh, thân thiện phòng chống bạo lực học đường</t>
  </si>
  <si>
    <t>Một số biện pháp làm tốt công tác chủ nhiệm lớp</t>
  </si>
  <si>
    <t>Biện pháp giáo dục văn hóa ứng xử cho học sinh trong công tác chủ nhiệm lớp 7A3 trường THCS Ngô Mây</t>
  </si>
  <si>
    <t>Một số giải pháp giúp lớp chủ nhiệm học tập hiệu quả</t>
  </si>
  <si>
    <t>Một số biện pháp làm tốt công tác chủ nhiệm lớp 9</t>
  </si>
  <si>
    <t>Một số biện pháp hạn chế nguy cơ học sinh bỏ học trong công tác chủ nhiệm lớp ở trường THCS Ngô Mây</t>
  </si>
  <si>
    <t>Một số biện pháp giúp học sinh có hoàn cảnh khó khăn vươn lên trong học tập tại lớp chủ nhiệm 8A1</t>
  </si>
  <si>
    <t>CỘNG HÒA XÃ HỘI CHỦ NGHĨA VIỆT NAM</t>
  </si>
  <si>
    <t>Một số biện pháp giáo dục học sinh lớp 6A3 trường THCS Ngô Mây trở nên mạnh dạn, tự tin hơn</t>
  </si>
  <si>
    <t>DANH SÁCH
GIẢI PHÁP THAM GIA HỘI THI GIÁO VIÊN CHỦ NHIỆM LỚP GIỎI BẬC THCS CẤP TRƯỜNG</t>
  </si>
  <si>
    <t>Điểm chấm</t>
  </si>
  <si>
    <t>GK1</t>
  </si>
  <si>
    <t>GK2</t>
  </si>
  <si>
    <t>GK3</t>
  </si>
  <si>
    <t>Điểm TB</t>
  </si>
  <si>
    <t>THƯ KÝ</t>
  </si>
  <si>
    <t>KẾT QUẢ PHẦN THI GIẢI PHÁP
 HỘI THI GIÁO VIÊN CHỦ NHIỆM LỚP GIỎI BẬC THCS CẤP TRƯỜNG</t>
  </si>
  <si>
    <t>Độc lập - Tự do - Hạnh phúc</t>
  </si>
  <si>
    <t>Danh sách có 11 thí sinh</t>
  </si>
  <si>
    <t>Thực hành</t>
  </si>
  <si>
    <t>Giải pháp</t>
  </si>
  <si>
    <t>Tổng điểm</t>
  </si>
  <si>
    <t>Xếp loại</t>
  </si>
  <si>
    <t>BAN GIÁM KHẢO HỘI THI GVCN GIỎI</t>
  </si>
  <si>
    <t>BAN TỔ CHỨC HỘI THI GVCN GIỎI</t>
  </si>
  <si>
    <t>Danh sách có 11 giải pháp</t>
  </si>
  <si>
    <t>KẾT QUẢ PHẦN THI GIẢI PHÁP - THỰC HÀNH
 HỘI THI GIÁO VIÊN CHỦ NHIỆM LỚP GIỎI CẤP TRƯỜNG</t>
  </si>
</sst>
</file>

<file path=xl/styles.xml><?xml version="1.0" encoding="utf-8"?>
<styleSheet xmlns="http://schemas.openxmlformats.org/spreadsheetml/2006/main">
  <numFmts count="2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\ _₫_-;_-@_-"/>
    <numFmt numFmtId="173" formatCode="_-* #,##0.00\ _₫_-;\-* #,##0.00\ _₫_-;_-* &quot;-&quot;??\ _₫_-;_-@_-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;[Red]#,##0"/>
  </numFmts>
  <fonts count="47">
    <font>
      <sz val="12"/>
      <name val="Times New Roman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6" fillId="2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11" xfId="0" applyFont="1" applyBorder="1" applyAlignment="1">
      <alignment vertical="center" wrapText="1"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7" fillId="0" borderId="11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 shrinkToFit="1"/>
    </xf>
    <xf numFmtId="184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shrinkToFit="1"/>
    </xf>
    <xf numFmtId="0" fontId="27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84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184" fontId="4" fillId="0" borderId="11" xfId="0" applyNumberFormat="1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695325</xdr:colOff>
      <xdr:row>2</xdr:row>
      <xdr:rowOff>19050</xdr:rowOff>
    </xdr:from>
    <xdr:to>
      <xdr:col>2</xdr:col>
      <xdr:colOff>257175</xdr:colOff>
      <xdr:row>2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942975" y="466725"/>
          <a:ext cx="1238250" cy="0"/>
        </a:xfrm>
        <a:prstGeom prst="line">
          <a:avLst/>
        </a:prstGeom>
        <a:noFill/>
        <a:ln w="9525" cmpd="sng">
          <a:solidFill>
            <a:srgbClr val="1F1F1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962025</xdr:colOff>
      <xdr:row>2</xdr:row>
      <xdr:rowOff>38100</xdr:rowOff>
    </xdr:from>
    <xdr:to>
      <xdr:col>6</xdr:col>
      <xdr:colOff>3086100</xdr:colOff>
      <xdr:row>2</xdr:row>
      <xdr:rowOff>38100</xdr:rowOff>
    </xdr:to>
    <xdr:sp>
      <xdr:nvSpPr>
        <xdr:cNvPr id="2" name="Line 2"/>
        <xdr:cNvSpPr>
          <a:spLocks/>
        </xdr:cNvSpPr>
      </xdr:nvSpPr>
      <xdr:spPr>
        <a:xfrm>
          <a:off x="5610225" y="485775"/>
          <a:ext cx="2124075" cy="0"/>
        </a:xfrm>
        <a:prstGeom prst="line">
          <a:avLst/>
        </a:prstGeom>
        <a:noFill/>
        <a:ln w="9525" cmpd="sng">
          <a:solidFill>
            <a:srgbClr val="1F1F1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514350</xdr:colOff>
      <xdr:row>5</xdr:row>
      <xdr:rowOff>38100</xdr:rowOff>
    </xdr:from>
    <xdr:to>
      <xdr:col>6</xdr:col>
      <xdr:colOff>1133475</xdr:colOff>
      <xdr:row>5</xdr:row>
      <xdr:rowOff>38100</xdr:rowOff>
    </xdr:to>
    <xdr:sp>
      <xdr:nvSpPr>
        <xdr:cNvPr id="3" name="Straight Connector 2"/>
        <xdr:cNvSpPr>
          <a:spLocks/>
        </xdr:cNvSpPr>
      </xdr:nvSpPr>
      <xdr:spPr>
        <a:xfrm>
          <a:off x="4486275" y="14668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0</xdr:rowOff>
    </xdr:from>
    <xdr:to>
      <xdr:col>1</xdr:col>
      <xdr:colOff>1162050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33400" y="447675"/>
          <a:ext cx="1038225" cy="0"/>
        </a:xfrm>
        <a:prstGeom prst="line">
          <a:avLst/>
        </a:prstGeom>
        <a:noFill/>
        <a:ln w="9525" cmpd="sng">
          <a:solidFill>
            <a:srgbClr val="1F1F1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2390775</xdr:colOff>
      <xdr:row>5</xdr:row>
      <xdr:rowOff>28575</xdr:rowOff>
    </xdr:from>
    <xdr:to>
      <xdr:col>2</xdr:col>
      <xdr:colOff>3524250</xdr:colOff>
      <xdr:row>5</xdr:row>
      <xdr:rowOff>28575</xdr:rowOff>
    </xdr:to>
    <xdr:sp>
      <xdr:nvSpPr>
        <xdr:cNvPr id="2" name="Straight Connector 3"/>
        <xdr:cNvSpPr>
          <a:spLocks/>
        </xdr:cNvSpPr>
      </xdr:nvSpPr>
      <xdr:spPr>
        <a:xfrm>
          <a:off x="4533900" y="1381125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2971800</xdr:colOff>
      <xdr:row>2</xdr:row>
      <xdr:rowOff>19050</xdr:rowOff>
    </xdr:from>
    <xdr:to>
      <xdr:col>2</xdr:col>
      <xdr:colOff>5105400</xdr:colOff>
      <xdr:row>2</xdr:row>
      <xdr:rowOff>19050</xdr:rowOff>
    </xdr:to>
    <xdr:sp>
      <xdr:nvSpPr>
        <xdr:cNvPr id="3" name="Straight Connector 5"/>
        <xdr:cNvSpPr>
          <a:spLocks/>
        </xdr:cNvSpPr>
      </xdr:nvSpPr>
      <xdr:spPr>
        <a:xfrm>
          <a:off x="5114925" y="46672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2</xdr:row>
      <xdr:rowOff>9525</xdr:rowOff>
    </xdr:from>
    <xdr:to>
      <xdr:col>1</xdr:col>
      <xdr:colOff>1743075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1114425" y="457200"/>
          <a:ext cx="1038225" cy="0"/>
        </a:xfrm>
        <a:prstGeom prst="line">
          <a:avLst/>
        </a:prstGeom>
        <a:noFill/>
        <a:ln w="9525" cmpd="sng">
          <a:solidFill>
            <a:srgbClr val="1F1F1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285750</xdr:colOff>
      <xdr:row>2</xdr:row>
      <xdr:rowOff>38100</xdr:rowOff>
    </xdr:from>
    <xdr:to>
      <xdr:col>11</xdr:col>
      <xdr:colOff>1085850</xdr:colOff>
      <xdr:row>2</xdr:row>
      <xdr:rowOff>38100</xdr:rowOff>
    </xdr:to>
    <xdr:sp>
      <xdr:nvSpPr>
        <xdr:cNvPr id="2" name="Straight Connector 4"/>
        <xdr:cNvSpPr>
          <a:spLocks/>
        </xdr:cNvSpPr>
      </xdr:nvSpPr>
      <xdr:spPr>
        <a:xfrm>
          <a:off x="6734175" y="48577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504825</xdr:colOff>
      <xdr:row>5</xdr:row>
      <xdr:rowOff>19050</xdr:rowOff>
    </xdr:from>
    <xdr:to>
      <xdr:col>7</xdr:col>
      <xdr:colOff>409575</xdr:colOff>
      <xdr:row>5</xdr:row>
      <xdr:rowOff>19050</xdr:rowOff>
    </xdr:to>
    <xdr:sp>
      <xdr:nvSpPr>
        <xdr:cNvPr id="3" name="Straight Connector 5"/>
        <xdr:cNvSpPr>
          <a:spLocks/>
        </xdr:cNvSpPr>
      </xdr:nvSpPr>
      <xdr:spPr>
        <a:xfrm>
          <a:off x="4581525" y="1362075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9"/>
  <sheetViews>
    <sheetView zoomScale="84" zoomScaleNormal="84" zoomScalePageLayoutView="0" workbookViewId="0" topLeftCell="A7">
      <selection activeCell="J25" sqref="J25"/>
    </sheetView>
  </sheetViews>
  <sheetFormatPr defaultColWidth="9.00390625" defaultRowHeight="15.75"/>
  <cols>
    <col min="1" max="1" width="3.25390625" style="0" customWidth="1"/>
    <col min="2" max="2" width="22.00390625" style="0" customWidth="1"/>
    <col min="3" max="3" width="6.625" style="6" customWidth="1"/>
    <col min="4" max="4" width="9.50390625" style="0" customWidth="1"/>
    <col min="5" max="5" width="10.75390625" style="0" bestFit="1" customWidth="1"/>
    <col min="6" max="6" width="8.875" style="0" customWidth="1"/>
    <col min="7" max="7" width="59.75390625" style="0" customWidth="1"/>
    <col min="8" max="8" width="14.125" style="0" customWidth="1"/>
    <col min="9" max="9" width="10.00390625" style="0" customWidth="1"/>
  </cols>
  <sheetData>
    <row r="1" spans="1:9" ht="16.5">
      <c r="A1" s="29" t="s">
        <v>7</v>
      </c>
      <c r="B1" s="29"/>
      <c r="C1" s="29"/>
      <c r="D1" s="29"/>
      <c r="E1" s="31" t="s">
        <v>56</v>
      </c>
      <c r="F1" s="31"/>
      <c r="G1" s="31"/>
      <c r="H1" s="31"/>
      <c r="I1" s="28"/>
    </row>
    <row r="2" spans="1:9" ht="18.75">
      <c r="A2" s="31" t="s">
        <v>73</v>
      </c>
      <c r="B2" s="31"/>
      <c r="C2" s="31"/>
      <c r="D2" s="31"/>
      <c r="E2" s="22" t="s">
        <v>5</v>
      </c>
      <c r="F2" s="22"/>
      <c r="G2" s="22"/>
      <c r="H2" s="22"/>
      <c r="I2" s="2"/>
    </row>
    <row r="4" spans="1:9" ht="42.75" customHeight="1">
      <c r="A4" s="32" t="s">
        <v>58</v>
      </c>
      <c r="B4" s="32"/>
      <c r="C4" s="32"/>
      <c r="D4" s="32"/>
      <c r="E4" s="32"/>
      <c r="F4" s="32"/>
      <c r="G4" s="32"/>
      <c r="H4" s="32"/>
      <c r="I4" s="2"/>
    </row>
    <row r="5" spans="1:9" ht="18.75">
      <c r="A5" s="22" t="s">
        <v>12</v>
      </c>
      <c r="B5" s="22"/>
      <c r="C5" s="22"/>
      <c r="D5" s="22"/>
      <c r="E5" s="22"/>
      <c r="F5" s="22"/>
      <c r="G5" s="22"/>
      <c r="H5" s="22"/>
      <c r="I5" s="2"/>
    </row>
    <row r="6" spans="1:9" ht="18.75">
      <c r="A6" s="1"/>
      <c r="B6" s="3"/>
      <c r="C6" s="1"/>
      <c r="D6" s="1"/>
      <c r="E6" s="1"/>
      <c r="F6" s="1"/>
      <c r="G6" s="1"/>
      <c r="H6" s="1"/>
      <c r="I6" s="1"/>
    </row>
    <row r="7" spans="1:9" s="8" customFormat="1" ht="32.25" customHeight="1">
      <c r="A7" s="20" t="s">
        <v>0</v>
      </c>
      <c r="B7" s="21" t="s">
        <v>1</v>
      </c>
      <c r="C7" s="25" t="s">
        <v>2</v>
      </c>
      <c r="D7" s="18" t="s">
        <v>3</v>
      </c>
      <c r="E7" s="18" t="s">
        <v>15</v>
      </c>
      <c r="F7" s="18" t="s">
        <v>16</v>
      </c>
      <c r="G7" s="18" t="s">
        <v>6</v>
      </c>
      <c r="H7" s="18" t="s">
        <v>4</v>
      </c>
      <c r="I7" s="7"/>
    </row>
    <row r="8" spans="1:8" s="8" customFormat="1" ht="16.5">
      <c r="A8" s="20"/>
      <c r="B8" s="21"/>
      <c r="C8" s="25"/>
      <c r="D8" s="19"/>
      <c r="E8" s="19"/>
      <c r="F8" s="19"/>
      <c r="G8" s="19"/>
      <c r="H8" s="19"/>
    </row>
    <row r="9" spans="1:8" s="8" customFormat="1" ht="39.75" customHeight="1">
      <c r="A9" s="10">
        <v>1</v>
      </c>
      <c r="B9" s="14" t="s">
        <v>17</v>
      </c>
      <c r="C9" s="11">
        <v>1983</v>
      </c>
      <c r="D9" s="12" t="s">
        <v>8</v>
      </c>
      <c r="E9" s="12" t="s">
        <v>39</v>
      </c>
      <c r="F9" s="12" t="s">
        <v>18</v>
      </c>
      <c r="G9" s="17" t="s">
        <v>50</v>
      </c>
      <c r="H9" s="13"/>
    </row>
    <row r="10" spans="1:8" s="8" customFormat="1" ht="39.75" customHeight="1">
      <c r="A10" s="10">
        <v>2</v>
      </c>
      <c r="B10" s="14" t="s">
        <v>19</v>
      </c>
      <c r="C10" s="11">
        <v>1982</v>
      </c>
      <c r="D10" s="12" t="s">
        <v>8</v>
      </c>
      <c r="E10" s="12" t="s">
        <v>39</v>
      </c>
      <c r="F10" s="12" t="s">
        <v>27</v>
      </c>
      <c r="G10" s="17" t="s">
        <v>49</v>
      </c>
      <c r="H10" s="13"/>
    </row>
    <row r="11" spans="1:8" s="8" customFormat="1" ht="39.75" customHeight="1">
      <c r="A11" s="10">
        <v>3</v>
      </c>
      <c r="B11" s="14" t="s">
        <v>45</v>
      </c>
      <c r="C11" s="11">
        <v>1978</v>
      </c>
      <c r="D11" s="12" t="s">
        <v>8</v>
      </c>
      <c r="E11" s="12" t="s">
        <v>39</v>
      </c>
      <c r="F11" s="12" t="s">
        <v>28</v>
      </c>
      <c r="G11" s="17" t="s">
        <v>53</v>
      </c>
      <c r="H11" s="13"/>
    </row>
    <row r="12" spans="1:8" s="8" customFormat="1" ht="39.75" customHeight="1">
      <c r="A12" s="10">
        <v>4</v>
      </c>
      <c r="B12" s="14" t="s">
        <v>20</v>
      </c>
      <c r="C12" s="11">
        <v>1984</v>
      </c>
      <c r="D12" s="12" t="s">
        <v>8</v>
      </c>
      <c r="E12" s="12" t="s">
        <v>40</v>
      </c>
      <c r="F12" s="12" t="s">
        <v>29</v>
      </c>
      <c r="G12" s="17" t="s">
        <v>46</v>
      </c>
      <c r="H12" s="13"/>
    </row>
    <row r="13" spans="1:8" s="8" customFormat="1" ht="39.75" customHeight="1">
      <c r="A13" s="10">
        <v>5</v>
      </c>
      <c r="B13" s="14" t="s">
        <v>21</v>
      </c>
      <c r="C13" s="11">
        <v>1993</v>
      </c>
      <c r="D13" s="12" t="s">
        <v>8</v>
      </c>
      <c r="E13" s="12" t="s">
        <v>39</v>
      </c>
      <c r="F13" s="12" t="s">
        <v>30</v>
      </c>
      <c r="G13" s="17" t="s">
        <v>48</v>
      </c>
      <c r="H13" s="13"/>
    </row>
    <row r="14" spans="1:8" s="8" customFormat="1" ht="39.75" customHeight="1">
      <c r="A14" s="10">
        <v>6</v>
      </c>
      <c r="B14" s="14" t="s">
        <v>22</v>
      </c>
      <c r="C14" s="11">
        <v>1981</v>
      </c>
      <c r="D14" s="12" t="s">
        <v>8</v>
      </c>
      <c r="E14" s="12" t="s">
        <v>10</v>
      </c>
      <c r="F14" s="12" t="s">
        <v>31</v>
      </c>
      <c r="G14" s="17" t="s">
        <v>51</v>
      </c>
      <c r="H14" s="13"/>
    </row>
    <row r="15" spans="1:8" s="8" customFormat="1" ht="39.75" customHeight="1">
      <c r="A15" s="10">
        <v>7</v>
      </c>
      <c r="B15" s="14" t="s">
        <v>14</v>
      </c>
      <c r="C15" s="11">
        <v>1980</v>
      </c>
      <c r="D15" s="12" t="s">
        <v>8</v>
      </c>
      <c r="E15" s="12" t="s">
        <v>10</v>
      </c>
      <c r="F15" s="12" t="s">
        <v>32</v>
      </c>
      <c r="G15" s="17" t="s">
        <v>52</v>
      </c>
      <c r="H15" s="13"/>
    </row>
    <row r="16" spans="1:8" s="8" customFormat="1" ht="39.75" customHeight="1">
      <c r="A16" s="10">
        <v>8</v>
      </c>
      <c r="B16" s="14" t="s">
        <v>23</v>
      </c>
      <c r="C16" s="11">
        <v>1983</v>
      </c>
      <c r="D16" s="12" t="s">
        <v>8</v>
      </c>
      <c r="E16" s="12" t="s">
        <v>41</v>
      </c>
      <c r="F16" s="12" t="s">
        <v>33</v>
      </c>
      <c r="G16" s="17" t="s">
        <v>55</v>
      </c>
      <c r="H16" s="13"/>
    </row>
    <row r="17" spans="1:8" s="8" customFormat="1" ht="39.75" customHeight="1">
      <c r="A17" s="10">
        <v>9</v>
      </c>
      <c r="B17" s="14" t="s">
        <v>25</v>
      </c>
      <c r="C17" s="11">
        <v>1985</v>
      </c>
      <c r="D17" s="12" t="s">
        <v>8</v>
      </c>
      <c r="E17" s="12" t="s">
        <v>42</v>
      </c>
      <c r="F17" s="12" t="s">
        <v>35</v>
      </c>
      <c r="G17" s="17" t="s">
        <v>57</v>
      </c>
      <c r="H17" s="13"/>
    </row>
    <row r="18" spans="1:8" s="8" customFormat="1" ht="39.75" customHeight="1">
      <c r="A18" s="10">
        <v>10</v>
      </c>
      <c r="B18" s="14" t="s">
        <v>13</v>
      </c>
      <c r="C18" s="11">
        <v>1985</v>
      </c>
      <c r="D18" s="12" t="s">
        <v>8</v>
      </c>
      <c r="E18" s="12" t="s">
        <v>9</v>
      </c>
      <c r="F18" s="12" t="s">
        <v>36</v>
      </c>
      <c r="G18" s="27" t="s">
        <v>54</v>
      </c>
      <c r="H18" s="13"/>
    </row>
    <row r="19" spans="1:8" s="8" customFormat="1" ht="39.75" customHeight="1">
      <c r="A19" s="10">
        <v>11</v>
      </c>
      <c r="B19" s="14" t="s">
        <v>26</v>
      </c>
      <c r="C19" s="11">
        <v>1978</v>
      </c>
      <c r="D19" s="12" t="s">
        <v>8</v>
      </c>
      <c r="E19" s="12" t="s">
        <v>43</v>
      </c>
      <c r="F19" s="12" t="s">
        <v>34</v>
      </c>
      <c r="G19" s="27" t="s">
        <v>47</v>
      </c>
      <c r="H19" s="13"/>
    </row>
    <row r="20" spans="2:4" ht="24" customHeight="1">
      <c r="B20" s="47" t="s">
        <v>74</v>
      </c>
      <c r="C20" s="47"/>
      <c r="D20" s="47"/>
    </row>
    <row r="21" ht="10.5" customHeight="1"/>
    <row r="22" spans="2:8" s="4" customFormat="1" ht="18.75">
      <c r="B22" s="23" t="s">
        <v>64</v>
      </c>
      <c r="C22" s="23"/>
      <c r="G22" s="23" t="s">
        <v>37</v>
      </c>
      <c r="H22" s="24"/>
    </row>
    <row r="23" spans="3:8" s="4" customFormat="1" ht="18.75">
      <c r="C23" s="5"/>
      <c r="G23" s="23" t="s">
        <v>38</v>
      </c>
      <c r="H23" s="26"/>
    </row>
    <row r="24" spans="3:8" s="4" customFormat="1" ht="18.75">
      <c r="C24" s="5"/>
      <c r="G24" s="15"/>
      <c r="H24" s="5"/>
    </row>
    <row r="25" spans="3:7" s="4" customFormat="1" ht="18.75">
      <c r="C25" s="5"/>
      <c r="G25" s="5"/>
    </row>
    <row r="26" s="4" customFormat="1" ht="18.75">
      <c r="C26" s="5"/>
    </row>
    <row r="27" s="4" customFormat="1" ht="18.75">
      <c r="C27" s="5"/>
    </row>
    <row r="28" spans="2:7" s="4" customFormat="1" ht="18.75">
      <c r="B28" s="5"/>
      <c r="C28" s="5"/>
      <c r="G28" s="5"/>
    </row>
    <row r="29" spans="2:8" s="9" customFormat="1" ht="18.75">
      <c r="B29" s="23" t="s">
        <v>24</v>
      </c>
      <c r="C29" s="23"/>
      <c r="G29" s="23" t="s">
        <v>44</v>
      </c>
      <c r="H29" s="23"/>
    </row>
  </sheetData>
  <sheetProtection/>
  <mergeCells count="20">
    <mergeCell ref="E1:H1"/>
    <mergeCell ref="E2:H2"/>
    <mergeCell ref="A5:H5"/>
    <mergeCell ref="A1:D1"/>
    <mergeCell ref="A2:D2"/>
    <mergeCell ref="B20:D20"/>
    <mergeCell ref="G22:H22"/>
    <mergeCell ref="B22:C22"/>
    <mergeCell ref="C7:C8"/>
    <mergeCell ref="D7:D8"/>
    <mergeCell ref="B29:C29"/>
    <mergeCell ref="G23:H23"/>
    <mergeCell ref="G29:H29"/>
    <mergeCell ref="G7:G8"/>
    <mergeCell ref="E7:E8"/>
    <mergeCell ref="F7:F8"/>
    <mergeCell ref="A7:A8"/>
    <mergeCell ref="B7:B8"/>
    <mergeCell ref="A4:H4"/>
    <mergeCell ref="H7:H8"/>
  </mergeCells>
  <printOptions/>
  <pageMargins left="0.26" right="0.16" top="0.25" bottom="0.25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C3" sqref="C3"/>
    </sheetView>
  </sheetViews>
  <sheetFormatPr defaultColWidth="9.00390625" defaultRowHeight="15.75"/>
  <cols>
    <col min="1" max="1" width="5.375" style="0" customWidth="1"/>
    <col min="2" max="2" width="22.75390625" style="0" customWidth="1"/>
    <col min="3" max="3" width="75.125" style="0" customWidth="1"/>
    <col min="4" max="5" width="5.75390625" style="0" customWidth="1"/>
    <col min="6" max="6" width="6.375" style="0" customWidth="1"/>
    <col min="7" max="7" width="7.50390625" style="0" customWidth="1"/>
    <col min="8" max="8" width="5.75390625" style="0" customWidth="1"/>
    <col min="9" max="9" width="10.00390625" style="0" customWidth="1"/>
  </cols>
  <sheetData>
    <row r="1" spans="1:9" ht="16.5">
      <c r="A1" s="29" t="s">
        <v>11</v>
      </c>
      <c r="B1" s="29"/>
      <c r="C1" s="31" t="s">
        <v>56</v>
      </c>
      <c r="D1" s="31"/>
      <c r="E1" s="31"/>
      <c r="F1" s="31"/>
      <c r="G1" s="31"/>
      <c r="H1" s="31"/>
      <c r="I1" s="28"/>
    </row>
    <row r="2" spans="1:9" ht="18.75">
      <c r="A2" s="31" t="s">
        <v>7</v>
      </c>
      <c r="B2" s="31"/>
      <c r="C2" s="22" t="s">
        <v>66</v>
      </c>
      <c r="D2" s="22"/>
      <c r="E2" s="22"/>
      <c r="F2" s="22"/>
      <c r="G2" s="22"/>
      <c r="H2" s="22"/>
      <c r="I2" s="2"/>
    </row>
    <row r="4" spans="1:9" ht="36.75" customHeight="1">
      <c r="A4" s="32" t="s">
        <v>65</v>
      </c>
      <c r="B4" s="32"/>
      <c r="C4" s="32"/>
      <c r="D4" s="32"/>
      <c r="E4" s="32"/>
      <c r="F4" s="32"/>
      <c r="G4" s="32"/>
      <c r="H4" s="32"/>
      <c r="I4" s="2"/>
    </row>
    <row r="5" spans="1:9" ht="18.75">
      <c r="A5" s="22" t="s">
        <v>12</v>
      </c>
      <c r="B5" s="22"/>
      <c r="C5" s="22"/>
      <c r="D5" s="22"/>
      <c r="E5" s="22"/>
      <c r="F5" s="22"/>
      <c r="G5" s="22"/>
      <c r="H5" s="22"/>
      <c r="I5" s="2"/>
    </row>
    <row r="6" spans="1:9" ht="18.75">
      <c r="A6" s="1"/>
      <c r="B6" s="3"/>
      <c r="C6" s="1"/>
      <c r="D6" s="1"/>
      <c r="E6" s="1"/>
      <c r="F6" s="1"/>
      <c r="G6" s="1"/>
      <c r="H6" s="1"/>
      <c r="I6" s="1"/>
    </row>
    <row r="7" spans="1:9" s="8" customFormat="1" ht="16.5">
      <c r="A7" s="20" t="s">
        <v>0</v>
      </c>
      <c r="B7" s="21" t="s">
        <v>1</v>
      </c>
      <c r="C7" s="18" t="s">
        <v>6</v>
      </c>
      <c r="D7" s="25" t="s">
        <v>59</v>
      </c>
      <c r="E7" s="25"/>
      <c r="F7" s="25"/>
      <c r="G7" s="18" t="s">
        <v>63</v>
      </c>
      <c r="H7" s="18" t="s">
        <v>4</v>
      </c>
      <c r="I7" s="7"/>
    </row>
    <row r="8" spans="1:8" s="8" customFormat="1" ht="16.5">
      <c r="A8" s="20"/>
      <c r="B8" s="21"/>
      <c r="C8" s="19"/>
      <c r="D8" s="16" t="s">
        <v>60</v>
      </c>
      <c r="E8" s="16" t="s">
        <v>61</v>
      </c>
      <c r="F8" s="16" t="s">
        <v>62</v>
      </c>
      <c r="G8" s="19"/>
      <c r="H8" s="19"/>
    </row>
    <row r="9" spans="1:8" s="8" customFormat="1" ht="19.5" customHeight="1">
      <c r="A9" s="35">
        <v>1</v>
      </c>
      <c r="B9" s="36" t="s">
        <v>17</v>
      </c>
      <c r="C9" s="37" t="s">
        <v>50</v>
      </c>
      <c r="D9" s="38"/>
      <c r="E9" s="38"/>
      <c r="F9" s="38"/>
      <c r="G9" s="38" t="e">
        <f>AVERAGE(D9:F9)</f>
        <v>#DIV/0!</v>
      </c>
      <c r="H9" s="39"/>
    </row>
    <row r="10" spans="1:8" s="8" customFormat="1" ht="19.5" customHeight="1">
      <c r="A10" s="35">
        <v>2</v>
      </c>
      <c r="B10" s="36" t="s">
        <v>19</v>
      </c>
      <c r="C10" s="37" t="s">
        <v>49</v>
      </c>
      <c r="D10" s="38"/>
      <c r="E10" s="38"/>
      <c r="F10" s="38"/>
      <c r="G10" s="38" t="e">
        <f aca="true" t="shared" si="0" ref="G10:G19">AVERAGE(D10:F10)</f>
        <v>#DIV/0!</v>
      </c>
      <c r="H10" s="39"/>
    </row>
    <row r="11" spans="1:8" s="8" customFormat="1" ht="19.5" customHeight="1">
      <c r="A11" s="35">
        <v>3</v>
      </c>
      <c r="B11" s="36" t="s">
        <v>45</v>
      </c>
      <c r="C11" s="37" t="s">
        <v>53</v>
      </c>
      <c r="D11" s="38"/>
      <c r="E11" s="38"/>
      <c r="F11" s="38"/>
      <c r="G11" s="38" t="e">
        <f t="shared" si="0"/>
        <v>#DIV/0!</v>
      </c>
      <c r="H11" s="39"/>
    </row>
    <row r="12" spans="1:8" s="8" customFormat="1" ht="19.5" customHeight="1">
      <c r="A12" s="35">
        <v>4</v>
      </c>
      <c r="B12" s="36" t="s">
        <v>20</v>
      </c>
      <c r="C12" s="37" t="s">
        <v>46</v>
      </c>
      <c r="D12" s="38"/>
      <c r="E12" s="38"/>
      <c r="F12" s="38"/>
      <c r="G12" s="38" t="e">
        <f t="shared" si="0"/>
        <v>#DIV/0!</v>
      </c>
      <c r="H12" s="39"/>
    </row>
    <row r="13" spans="1:8" s="8" customFormat="1" ht="19.5" customHeight="1">
      <c r="A13" s="35">
        <v>5</v>
      </c>
      <c r="B13" s="36" t="s">
        <v>21</v>
      </c>
      <c r="C13" s="37" t="s">
        <v>48</v>
      </c>
      <c r="D13" s="38"/>
      <c r="E13" s="38"/>
      <c r="F13" s="38"/>
      <c r="G13" s="38" t="e">
        <f t="shared" si="0"/>
        <v>#DIV/0!</v>
      </c>
      <c r="H13" s="39"/>
    </row>
    <row r="14" spans="1:8" s="8" customFormat="1" ht="19.5" customHeight="1">
      <c r="A14" s="35">
        <v>6</v>
      </c>
      <c r="B14" s="36" t="s">
        <v>22</v>
      </c>
      <c r="C14" s="34" t="s">
        <v>51</v>
      </c>
      <c r="D14" s="38"/>
      <c r="E14" s="38"/>
      <c r="F14" s="38"/>
      <c r="G14" s="38" t="e">
        <f t="shared" si="0"/>
        <v>#DIV/0!</v>
      </c>
      <c r="H14" s="39"/>
    </row>
    <row r="15" spans="1:8" s="8" customFormat="1" ht="19.5" customHeight="1">
      <c r="A15" s="35">
        <v>7</v>
      </c>
      <c r="B15" s="36" t="s">
        <v>14</v>
      </c>
      <c r="C15" s="37" t="s">
        <v>52</v>
      </c>
      <c r="D15" s="38"/>
      <c r="E15" s="38"/>
      <c r="F15" s="38"/>
      <c r="G15" s="38" t="e">
        <f t="shared" si="0"/>
        <v>#DIV/0!</v>
      </c>
      <c r="H15" s="39"/>
    </row>
    <row r="16" spans="1:8" s="8" customFormat="1" ht="19.5" customHeight="1">
      <c r="A16" s="35">
        <v>8</v>
      </c>
      <c r="B16" s="36" t="s">
        <v>23</v>
      </c>
      <c r="C16" s="37" t="s">
        <v>55</v>
      </c>
      <c r="D16" s="38"/>
      <c r="E16" s="38"/>
      <c r="F16" s="38"/>
      <c r="G16" s="38" t="e">
        <f t="shared" si="0"/>
        <v>#DIV/0!</v>
      </c>
      <c r="H16" s="39"/>
    </row>
    <row r="17" spans="1:8" s="8" customFormat="1" ht="19.5" customHeight="1">
      <c r="A17" s="35">
        <v>9</v>
      </c>
      <c r="B17" s="36" t="s">
        <v>25</v>
      </c>
      <c r="C17" s="37" t="s">
        <v>57</v>
      </c>
      <c r="D17" s="38"/>
      <c r="E17" s="38"/>
      <c r="F17" s="38"/>
      <c r="G17" s="38" t="e">
        <f t="shared" si="0"/>
        <v>#DIV/0!</v>
      </c>
      <c r="H17" s="39"/>
    </row>
    <row r="18" spans="1:8" s="8" customFormat="1" ht="19.5" customHeight="1">
      <c r="A18" s="35">
        <v>10</v>
      </c>
      <c r="B18" s="36" t="s">
        <v>13</v>
      </c>
      <c r="C18" s="40" t="s">
        <v>54</v>
      </c>
      <c r="D18" s="38"/>
      <c r="E18" s="38"/>
      <c r="F18" s="38"/>
      <c r="G18" s="38" t="e">
        <f t="shared" si="0"/>
        <v>#DIV/0!</v>
      </c>
      <c r="H18" s="39"/>
    </row>
    <row r="19" spans="1:8" s="8" customFormat="1" ht="19.5" customHeight="1">
      <c r="A19" s="35">
        <v>11</v>
      </c>
      <c r="B19" s="36" t="s">
        <v>26</v>
      </c>
      <c r="C19" s="40" t="s">
        <v>47</v>
      </c>
      <c r="D19" s="38"/>
      <c r="E19" s="38"/>
      <c r="F19" s="38"/>
      <c r="G19" s="38" t="e">
        <f t="shared" si="0"/>
        <v>#DIV/0!</v>
      </c>
      <c r="H19" s="39"/>
    </row>
    <row r="20" ht="17.25" customHeight="1">
      <c r="B20" s="41" t="s">
        <v>67</v>
      </c>
    </row>
    <row r="21" ht="10.5" customHeight="1"/>
    <row r="22" spans="2:8" s="4" customFormat="1" ht="18.75">
      <c r="B22" s="15" t="s">
        <v>64</v>
      </c>
      <c r="D22" s="23" t="s">
        <v>37</v>
      </c>
      <c r="E22" s="23"/>
      <c r="F22" s="23"/>
      <c r="G22" s="23"/>
      <c r="H22" s="23"/>
    </row>
    <row r="23" spans="4:8" s="4" customFormat="1" ht="18.75">
      <c r="D23" s="23" t="s">
        <v>38</v>
      </c>
      <c r="E23" s="23"/>
      <c r="F23" s="23"/>
      <c r="G23" s="23"/>
      <c r="H23" s="23"/>
    </row>
    <row r="24" spans="3:8" s="4" customFormat="1" ht="18.75">
      <c r="C24" s="15"/>
      <c r="D24" s="15"/>
      <c r="E24" s="15"/>
      <c r="F24" s="15"/>
      <c r="G24" s="15"/>
      <c r="H24" s="5"/>
    </row>
    <row r="25" spans="3:7" s="4" customFormat="1" ht="18.75">
      <c r="C25" s="5"/>
      <c r="D25" s="5"/>
      <c r="E25" s="5"/>
      <c r="F25" s="5"/>
      <c r="G25" s="5"/>
    </row>
    <row r="26" s="4" customFormat="1" ht="18.75"/>
    <row r="27" spans="2:7" s="4" customFormat="1" ht="18.75">
      <c r="B27" s="5"/>
      <c r="C27" s="5"/>
      <c r="D27" s="5"/>
      <c r="E27" s="5"/>
      <c r="F27" s="5"/>
      <c r="G27" s="5"/>
    </row>
    <row r="28" spans="2:8" s="9" customFormat="1" ht="18.75">
      <c r="B28" s="15" t="s">
        <v>24</v>
      </c>
      <c r="D28" s="23" t="s">
        <v>44</v>
      </c>
      <c r="E28" s="23"/>
      <c r="F28" s="23"/>
      <c r="G28" s="23"/>
      <c r="H28" s="23"/>
    </row>
  </sheetData>
  <sheetProtection/>
  <mergeCells count="15">
    <mergeCell ref="D23:H23"/>
    <mergeCell ref="D28:H28"/>
    <mergeCell ref="A4:H4"/>
    <mergeCell ref="A1:B1"/>
    <mergeCell ref="A2:B2"/>
    <mergeCell ref="C7:C8"/>
    <mergeCell ref="H7:H8"/>
    <mergeCell ref="D7:F7"/>
    <mergeCell ref="G7:G8"/>
    <mergeCell ref="D22:H22"/>
    <mergeCell ref="A7:A8"/>
    <mergeCell ref="B7:B8"/>
    <mergeCell ref="C1:H1"/>
    <mergeCell ref="C2:H2"/>
    <mergeCell ref="A5:H5"/>
  </mergeCells>
  <printOptions/>
  <pageMargins left="0.24" right="0.16" top="0.36" bottom="0.3" header="0.3" footer="0.3"/>
  <pageSetup horizontalDpi="600" verticalDpi="600" orientation="landscape" paperSize="9" r:id="rId2"/>
  <ignoredErrors>
    <ignoredError sqref="G9:G19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N28"/>
  <sheetViews>
    <sheetView tabSelected="1" zoomScalePageLayoutView="0" workbookViewId="0" topLeftCell="A1">
      <selection activeCell="O8" sqref="O8"/>
    </sheetView>
  </sheetViews>
  <sheetFormatPr defaultColWidth="9.00390625" defaultRowHeight="15.75"/>
  <cols>
    <col min="1" max="1" width="5.375" style="0" customWidth="1"/>
    <col min="2" max="2" width="24.75390625" style="0" customWidth="1"/>
    <col min="3" max="4" width="7.625" style="0" customWidth="1"/>
    <col min="5" max="5" width="8.125" style="0" customWidth="1"/>
    <col min="6" max="6" width="8.625" style="0" customWidth="1"/>
    <col min="7" max="9" width="7.50390625" style="0" customWidth="1"/>
    <col min="10" max="10" width="8.625" style="0" customWidth="1"/>
    <col min="11" max="11" width="8.875" style="0" customWidth="1"/>
    <col min="12" max="12" width="18.50390625" style="0" customWidth="1"/>
    <col min="13" max="13" width="14.125" style="0" customWidth="1"/>
    <col min="14" max="14" width="10.00390625" style="0" customWidth="1"/>
  </cols>
  <sheetData>
    <row r="1" spans="1:14" ht="16.5">
      <c r="A1" s="29" t="s">
        <v>7</v>
      </c>
      <c r="B1" s="29"/>
      <c r="C1" s="29"/>
      <c r="D1" s="29"/>
      <c r="E1" s="30"/>
      <c r="F1" s="30"/>
      <c r="G1" s="30"/>
      <c r="H1" s="31" t="s">
        <v>56</v>
      </c>
      <c r="I1" s="31"/>
      <c r="J1" s="31"/>
      <c r="K1" s="31"/>
      <c r="L1" s="31"/>
      <c r="M1" s="31"/>
      <c r="N1" s="28"/>
    </row>
    <row r="2" spans="1:14" ht="18.75">
      <c r="A2" s="31" t="s">
        <v>72</v>
      </c>
      <c r="B2" s="31"/>
      <c r="C2" s="31"/>
      <c r="D2" s="31"/>
      <c r="E2" s="2"/>
      <c r="F2" s="2"/>
      <c r="G2" s="2"/>
      <c r="H2" s="22" t="s">
        <v>66</v>
      </c>
      <c r="I2" s="22"/>
      <c r="J2" s="22"/>
      <c r="K2" s="22"/>
      <c r="L2" s="22"/>
      <c r="M2" s="22"/>
      <c r="N2" s="2"/>
    </row>
    <row r="4" spans="1:14" ht="36" customHeight="1">
      <c r="A4" s="32" t="s">
        <v>75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2"/>
    </row>
    <row r="5" spans="1:14" ht="18.75">
      <c r="A5" s="22" t="s">
        <v>12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"/>
    </row>
    <row r="6" spans="1:14" ht="18.75">
      <c r="A6" s="1"/>
      <c r="B6" s="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s="8" customFormat="1" ht="33" customHeight="1">
      <c r="A7" s="20" t="s">
        <v>0</v>
      </c>
      <c r="B7" s="21" t="s">
        <v>1</v>
      </c>
      <c r="C7" s="25" t="s">
        <v>69</v>
      </c>
      <c r="D7" s="25"/>
      <c r="E7" s="25"/>
      <c r="F7" s="18" t="s">
        <v>63</v>
      </c>
      <c r="G7" s="25" t="s">
        <v>68</v>
      </c>
      <c r="H7" s="25"/>
      <c r="I7" s="25"/>
      <c r="J7" s="18" t="s">
        <v>63</v>
      </c>
      <c r="K7" s="18" t="s">
        <v>70</v>
      </c>
      <c r="L7" s="18" t="s">
        <v>71</v>
      </c>
      <c r="M7" s="18" t="s">
        <v>4</v>
      </c>
      <c r="N7" s="7"/>
    </row>
    <row r="8" spans="1:13" s="8" customFormat="1" ht="16.5">
      <c r="A8" s="20"/>
      <c r="B8" s="21"/>
      <c r="C8" s="16" t="s">
        <v>60</v>
      </c>
      <c r="D8" s="16" t="s">
        <v>61</v>
      </c>
      <c r="E8" s="16" t="s">
        <v>62</v>
      </c>
      <c r="F8" s="19"/>
      <c r="G8" s="16" t="s">
        <v>60</v>
      </c>
      <c r="H8" s="16" t="s">
        <v>61</v>
      </c>
      <c r="I8" s="16" t="s">
        <v>62</v>
      </c>
      <c r="J8" s="19"/>
      <c r="K8" s="19"/>
      <c r="L8" s="19"/>
      <c r="M8" s="19"/>
    </row>
    <row r="9" spans="1:13" s="8" customFormat="1" ht="19.5" customHeight="1">
      <c r="A9" s="42">
        <v>1</v>
      </c>
      <c r="B9" s="43" t="s">
        <v>17</v>
      </c>
      <c r="C9" s="44"/>
      <c r="D9" s="44"/>
      <c r="E9" s="44"/>
      <c r="F9" s="46" t="e">
        <f>AVERAGE(C9:E9)</f>
        <v>#DIV/0!</v>
      </c>
      <c r="G9" s="44"/>
      <c r="H9" s="44"/>
      <c r="I9" s="44"/>
      <c r="J9" s="44" t="e">
        <f>AVERAGE(G9:I9)</f>
        <v>#DIV/0!</v>
      </c>
      <c r="K9" s="44" t="e">
        <f>F9+J9</f>
        <v>#DIV/0!</v>
      </c>
      <c r="L9" s="44" t="e">
        <f>IF(K9&gt;=15,"Đạt GVCNG","Không đạt")</f>
        <v>#DIV/0!</v>
      </c>
      <c r="M9" s="45"/>
    </row>
    <row r="10" spans="1:13" s="8" customFormat="1" ht="19.5" customHeight="1">
      <c r="A10" s="42">
        <v>2</v>
      </c>
      <c r="B10" s="43" t="s">
        <v>19</v>
      </c>
      <c r="C10" s="44"/>
      <c r="D10" s="44"/>
      <c r="E10" s="44"/>
      <c r="F10" s="46" t="e">
        <f aca="true" t="shared" si="0" ref="F10:F19">AVERAGE(C10:E10)</f>
        <v>#DIV/0!</v>
      </c>
      <c r="G10" s="44"/>
      <c r="H10" s="44"/>
      <c r="I10" s="44"/>
      <c r="J10" s="44" t="e">
        <f aca="true" t="shared" si="1" ref="J10:J19">AVERAGE(G10:I10)</f>
        <v>#DIV/0!</v>
      </c>
      <c r="K10" s="44" t="e">
        <f aca="true" t="shared" si="2" ref="K10:K19">F10+J10</f>
        <v>#DIV/0!</v>
      </c>
      <c r="L10" s="44" t="e">
        <f aca="true" t="shared" si="3" ref="L10:L19">IF(K10&gt;=15,"Đạt GVCNG","Không đạt")</f>
        <v>#DIV/0!</v>
      </c>
      <c r="M10" s="45"/>
    </row>
    <row r="11" spans="1:13" s="8" customFormat="1" ht="19.5" customHeight="1">
      <c r="A11" s="42">
        <v>3</v>
      </c>
      <c r="B11" s="43" t="s">
        <v>45</v>
      </c>
      <c r="C11" s="44"/>
      <c r="D11" s="44"/>
      <c r="E11" s="44"/>
      <c r="F11" s="46" t="e">
        <f t="shared" si="0"/>
        <v>#DIV/0!</v>
      </c>
      <c r="G11" s="44"/>
      <c r="H11" s="44"/>
      <c r="I11" s="44"/>
      <c r="J11" s="44" t="e">
        <f t="shared" si="1"/>
        <v>#DIV/0!</v>
      </c>
      <c r="K11" s="44" t="e">
        <f t="shared" si="2"/>
        <v>#DIV/0!</v>
      </c>
      <c r="L11" s="44" t="e">
        <f t="shared" si="3"/>
        <v>#DIV/0!</v>
      </c>
      <c r="M11" s="45"/>
    </row>
    <row r="12" spans="1:13" s="8" customFormat="1" ht="19.5" customHeight="1">
      <c r="A12" s="42">
        <v>4</v>
      </c>
      <c r="B12" s="43" t="s">
        <v>20</v>
      </c>
      <c r="C12" s="44"/>
      <c r="D12" s="44"/>
      <c r="E12" s="44"/>
      <c r="F12" s="46" t="e">
        <f t="shared" si="0"/>
        <v>#DIV/0!</v>
      </c>
      <c r="G12" s="44"/>
      <c r="H12" s="44"/>
      <c r="I12" s="44"/>
      <c r="J12" s="44" t="e">
        <f t="shared" si="1"/>
        <v>#DIV/0!</v>
      </c>
      <c r="K12" s="44" t="e">
        <f t="shared" si="2"/>
        <v>#DIV/0!</v>
      </c>
      <c r="L12" s="44" t="e">
        <f t="shared" si="3"/>
        <v>#DIV/0!</v>
      </c>
      <c r="M12" s="45"/>
    </row>
    <row r="13" spans="1:13" s="8" customFormat="1" ht="19.5" customHeight="1">
      <c r="A13" s="42">
        <v>5</v>
      </c>
      <c r="B13" s="43" t="s">
        <v>21</v>
      </c>
      <c r="C13" s="44"/>
      <c r="D13" s="44"/>
      <c r="E13" s="44"/>
      <c r="F13" s="46" t="e">
        <f t="shared" si="0"/>
        <v>#DIV/0!</v>
      </c>
      <c r="G13" s="44"/>
      <c r="H13" s="44"/>
      <c r="I13" s="44"/>
      <c r="J13" s="44" t="e">
        <f t="shared" si="1"/>
        <v>#DIV/0!</v>
      </c>
      <c r="K13" s="44" t="e">
        <f t="shared" si="2"/>
        <v>#DIV/0!</v>
      </c>
      <c r="L13" s="44" t="e">
        <f t="shared" si="3"/>
        <v>#DIV/0!</v>
      </c>
      <c r="M13" s="45"/>
    </row>
    <row r="14" spans="1:13" s="8" customFormat="1" ht="19.5" customHeight="1">
      <c r="A14" s="42">
        <v>6</v>
      </c>
      <c r="B14" s="43" t="s">
        <v>22</v>
      </c>
      <c r="C14" s="44"/>
      <c r="D14" s="44"/>
      <c r="E14" s="44"/>
      <c r="F14" s="46" t="e">
        <f t="shared" si="0"/>
        <v>#DIV/0!</v>
      </c>
      <c r="G14" s="44"/>
      <c r="H14" s="44"/>
      <c r="I14" s="44"/>
      <c r="J14" s="44" t="e">
        <f t="shared" si="1"/>
        <v>#DIV/0!</v>
      </c>
      <c r="K14" s="44" t="e">
        <f t="shared" si="2"/>
        <v>#DIV/0!</v>
      </c>
      <c r="L14" s="44" t="e">
        <f t="shared" si="3"/>
        <v>#DIV/0!</v>
      </c>
      <c r="M14" s="45"/>
    </row>
    <row r="15" spans="1:13" s="8" customFormat="1" ht="19.5" customHeight="1">
      <c r="A15" s="42">
        <v>7</v>
      </c>
      <c r="B15" s="43" t="s">
        <v>14</v>
      </c>
      <c r="C15" s="44"/>
      <c r="D15" s="44"/>
      <c r="E15" s="44"/>
      <c r="F15" s="46" t="e">
        <f t="shared" si="0"/>
        <v>#DIV/0!</v>
      </c>
      <c r="G15" s="44"/>
      <c r="H15" s="44"/>
      <c r="I15" s="44"/>
      <c r="J15" s="44" t="e">
        <f t="shared" si="1"/>
        <v>#DIV/0!</v>
      </c>
      <c r="K15" s="44" t="e">
        <f t="shared" si="2"/>
        <v>#DIV/0!</v>
      </c>
      <c r="L15" s="44" t="e">
        <f t="shared" si="3"/>
        <v>#DIV/0!</v>
      </c>
      <c r="M15" s="45"/>
    </row>
    <row r="16" spans="1:13" s="8" customFormat="1" ht="19.5" customHeight="1">
      <c r="A16" s="42">
        <v>8</v>
      </c>
      <c r="B16" s="43" t="s">
        <v>23</v>
      </c>
      <c r="C16" s="44"/>
      <c r="D16" s="44"/>
      <c r="E16" s="44"/>
      <c r="F16" s="46" t="e">
        <f t="shared" si="0"/>
        <v>#DIV/0!</v>
      </c>
      <c r="G16" s="44"/>
      <c r="H16" s="44"/>
      <c r="I16" s="44"/>
      <c r="J16" s="44" t="e">
        <f t="shared" si="1"/>
        <v>#DIV/0!</v>
      </c>
      <c r="K16" s="44" t="e">
        <f t="shared" si="2"/>
        <v>#DIV/0!</v>
      </c>
      <c r="L16" s="44" t="e">
        <f t="shared" si="3"/>
        <v>#DIV/0!</v>
      </c>
      <c r="M16" s="45"/>
    </row>
    <row r="17" spans="1:13" s="8" customFormat="1" ht="19.5" customHeight="1">
      <c r="A17" s="42">
        <v>9</v>
      </c>
      <c r="B17" s="43" t="s">
        <v>25</v>
      </c>
      <c r="C17" s="44"/>
      <c r="D17" s="44"/>
      <c r="E17" s="44"/>
      <c r="F17" s="46" t="e">
        <f t="shared" si="0"/>
        <v>#DIV/0!</v>
      </c>
      <c r="G17" s="44"/>
      <c r="H17" s="44"/>
      <c r="I17" s="44"/>
      <c r="J17" s="44" t="e">
        <f t="shared" si="1"/>
        <v>#DIV/0!</v>
      </c>
      <c r="K17" s="44" t="e">
        <f t="shared" si="2"/>
        <v>#DIV/0!</v>
      </c>
      <c r="L17" s="44" t="e">
        <f t="shared" si="3"/>
        <v>#DIV/0!</v>
      </c>
      <c r="M17" s="45"/>
    </row>
    <row r="18" spans="1:13" s="8" customFormat="1" ht="19.5" customHeight="1">
      <c r="A18" s="42">
        <v>10</v>
      </c>
      <c r="B18" s="43" t="s">
        <v>13</v>
      </c>
      <c r="C18" s="44"/>
      <c r="D18" s="44"/>
      <c r="E18" s="44"/>
      <c r="F18" s="46" t="e">
        <f t="shared" si="0"/>
        <v>#DIV/0!</v>
      </c>
      <c r="G18" s="44"/>
      <c r="H18" s="44"/>
      <c r="I18" s="44"/>
      <c r="J18" s="44" t="e">
        <f t="shared" si="1"/>
        <v>#DIV/0!</v>
      </c>
      <c r="K18" s="44" t="e">
        <f t="shared" si="2"/>
        <v>#DIV/0!</v>
      </c>
      <c r="L18" s="44" t="e">
        <f t="shared" si="3"/>
        <v>#DIV/0!</v>
      </c>
      <c r="M18" s="45"/>
    </row>
    <row r="19" spans="1:13" s="8" customFormat="1" ht="19.5" customHeight="1">
      <c r="A19" s="42">
        <v>11</v>
      </c>
      <c r="B19" s="43" t="s">
        <v>26</v>
      </c>
      <c r="C19" s="44"/>
      <c r="D19" s="44"/>
      <c r="E19" s="44"/>
      <c r="F19" s="46" t="e">
        <f t="shared" si="0"/>
        <v>#DIV/0!</v>
      </c>
      <c r="G19" s="44"/>
      <c r="H19" s="44"/>
      <c r="I19" s="44"/>
      <c r="J19" s="44" t="e">
        <f t="shared" si="1"/>
        <v>#DIV/0!</v>
      </c>
      <c r="K19" s="44" t="e">
        <f t="shared" si="2"/>
        <v>#DIV/0!</v>
      </c>
      <c r="L19" s="44" t="e">
        <f t="shared" si="3"/>
        <v>#DIV/0!</v>
      </c>
      <c r="M19" s="45"/>
    </row>
    <row r="20" ht="17.25" customHeight="1">
      <c r="B20" s="41" t="s">
        <v>67</v>
      </c>
    </row>
    <row r="21" ht="10.5" customHeight="1"/>
    <row r="22" spans="2:13" s="4" customFormat="1" ht="18.75">
      <c r="B22" s="15" t="s">
        <v>64</v>
      </c>
      <c r="D22" s="33"/>
      <c r="E22" s="33"/>
      <c r="F22" s="33"/>
      <c r="G22" s="33"/>
      <c r="H22" s="33"/>
      <c r="I22" s="23" t="s">
        <v>37</v>
      </c>
      <c r="J22" s="23"/>
      <c r="K22" s="23"/>
      <c r="L22" s="23"/>
      <c r="M22" s="23"/>
    </row>
    <row r="23" spans="4:13" s="4" customFormat="1" ht="18.75">
      <c r="D23" s="33"/>
      <c r="E23" s="33"/>
      <c r="F23" s="33"/>
      <c r="G23" s="33"/>
      <c r="H23" s="33"/>
      <c r="I23" s="23" t="s">
        <v>38</v>
      </c>
      <c r="J23" s="23"/>
      <c r="K23" s="23"/>
      <c r="L23" s="23"/>
      <c r="M23" s="23"/>
    </row>
    <row r="24" spans="3:13" s="4" customFormat="1" ht="18.75"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5"/>
    </row>
    <row r="25" spans="3:12" s="4" customFormat="1" ht="18.75"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="4" customFormat="1" ht="18.75"/>
    <row r="27" spans="2:12" s="4" customFormat="1" ht="18.7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2:13" s="9" customFormat="1" ht="18.75">
      <c r="B28" s="15" t="s">
        <v>24</v>
      </c>
      <c r="D28" s="33"/>
      <c r="E28" s="33"/>
      <c r="F28" s="33"/>
      <c r="G28" s="33"/>
      <c r="H28" s="33"/>
      <c r="I28" s="23" t="s">
        <v>44</v>
      </c>
      <c r="J28" s="23"/>
      <c r="K28" s="23"/>
      <c r="L28" s="23"/>
      <c r="M28" s="23"/>
    </row>
  </sheetData>
  <sheetProtection/>
  <mergeCells count="18">
    <mergeCell ref="G7:I7"/>
    <mergeCell ref="J7:J8"/>
    <mergeCell ref="K7:K8"/>
    <mergeCell ref="L7:L8"/>
    <mergeCell ref="I22:M22"/>
    <mergeCell ref="I23:M23"/>
    <mergeCell ref="I28:M28"/>
    <mergeCell ref="A7:A8"/>
    <mergeCell ref="B7:B8"/>
    <mergeCell ref="C7:E7"/>
    <mergeCell ref="F7:F8"/>
    <mergeCell ref="M7:M8"/>
    <mergeCell ref="A4:M4"/>
    <mergeCell ref="A5:M5"/>
    <mergeCell ref="H1:M1"/>
    <mergeCell ref="H2:M2"/>
    <mergeCell ref="A1:D1"/>
    <mergeCell ref="A2:D2"/>
  </mergeCells>
  <printOptions/>
  <pageMargins left="0.25" right="0.16" top="0.36" bottom="0.29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Phan Văn Phú</cp:lastModifiedBy>
  <cp:lastPrinted>2023-10-16T06:50:57Z</cp:lastPrinted>
  <dcterms:created xsi:type="dcterms:W3CDTF">2011-09-07T01:22:59Z</dcterms:created>
  <dcterms:modified xsi:type="dcterms:W3CDTF">2023-10-16T06:53:45Z</dcterms:modified>
  <cp:category/>
  <cp:version/>
  <cp:contentType/>
  <cp:contentStatus/>
</cp:coreProperties>
</file>